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ed-my.sharepoint.com/personal/shawn_tracey_nbed_nb_ca/Documents/_migrated_Aug_9-2023/Yr 2026-2027/Budget/Expenditure Plan and Final Report/"/>
    </mc:Choice>
  </mc:AlternateContent>
  <xr:revisionPtr revIDLastSave="36" documentId="8_{B64450ED-82B5-4B39-8B62-44767397A6EE}" xr6:coauthVersionLast="47" xr6:coauthVersionMax="47" xr10:uidLastSave="{B7E03EC6-6E0D-4385-9037-A52F3EE3A09D}"/>
  <bookViews>
    <workbookView xWindow="-98" yWindow="-98" windowWidth="38596" windowHeight="10276" xr2:uid="{8327C7DE-77BD-4B6F-B25C-AA26B01994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8" i="1"/>
  <c r="D18" i="1"/>
  <c r="E12" i="1"/>
  <c r="E7" i="1"/>
  <c r="C18" i="1"/>
  <c r="E15" i="1"/>
  <c r="E14" i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<sst xmlns="http://schemas.openxmlformats.org/spreadsheetml/2006/main" count="19" uniqueCount="19">
  <si>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>Budget Area</t>
  </si>
  <si>
    <t>Final Adjusted Budget</t>
  </si>
  <si>
    <t>Expenses to Date</t>
  </si>
  <si>
    <t>Remaining</t>
  </si>
  <si>
    <t>Education and School Services</t>
  </si>
  <si>
    <t>Forecasted</t>
  </si>
  <si>
    <t>Instruction and School Services</t>
  </si>
  <si>
    <t>School Management &amp; Support</t>
  </si>
  <si>
    <t>Programs</t>
  </si>
  <si>
    <t>Information Technology</t>
  </si>
  <si>
    <t>Facilities</t>
  </si>
  <si>
    <t>Transportation</t>
  </si>
  <si>
    <t>District Operations</t>
  </si>
  <si>
    <t>Benefits</t>
  </si>
  <si>
    <t>Projects</t>
  </si>
  <si>
    <r>
      <t xml:space="preserve">Total Adjusted Budget Surplus </t>
    </r>
    <r>
      <rPr>
        <b/>
        <sz val="20"/>
        <color rgb="FFFF0000"/>
        <rFont val="Calibri"/>
        <family val="2"/>
        <scheme val="minor"/>
      </rPr>
      <t>(Deficit)</t>
    </r>
  </si>
  <si>
    <t xml:space="preserve">Anglophone West School District </t>
  </si>
  <si>
    <t>Expenditure Plan Summary DEC Report: Big Picture Overview</t>
  </si>
  <si>
    <t>For the Year ending March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</si>
</sst>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3" fillId="0" borderId="9" xfId="1" applyFont="1" applyBorder="1"/>
    <xf numFmtId="164" fontId="3" fillId="0" borderId="9" xfId="1" applyNumberFormat="1" applyFont="1" applyBorder="1"/>
    <xf numFmtId="164" fontId="4" fillId="0" borderId="9" xfId="1" applyNumberFormat="1" applyFont="1" applyBorder="1"/>
    <xf numFmtId="164" fontId="3" fillId="0" borderId="0" xfId="1" applyNumberFormat="1" applyFont="1"/>
    <xf numFmtId="164" fontId="9" fillId="0" borderId="9" xfId="1" applyNumberFormat="1" applyFont="1" applyBorder="1"/>
    <xf numFmtId="44" fontId="0" fillId="2" borderId="7" xfId="1" applyFont="1" applyFill="1" applyBorder="1"/>
    <xf numFmtId="44" fontId="0" fillId="2" borderId="0" xfId="1" applyFont="1" applyFill="1" applyBorder="1"/>
    <xf numFmtId="44" fontId="0" fillId="2" borderId="8" xfId="1" applyFont="1" applyFill="1" applyBorder="1"/>
    <xf numFmtId="44" fontId="8" fillId="3" borderId="9" xfId="1" applyFont="1" applyFill="1" applyBorder="1"/>
    <xf numFmtId="164" fontId="8" fillId="3" borderId="9" xfId="1" applyNumberFormat="1" applyFont="1" applyFill="1" applyBorder="1"/>
    <xf numFmtId="44" fontId="5" fillId="3" borderId="1" xfId="1" applyFont="1" applyFill="1" applyBorder="1"/>
    <xf numFmtId="164" fontId="5" fillId="3" borderId="2" xfId="1" applyNumberFormat="1" applyFont="1" applyFill="1" applyBorder="1"/>
    <xf numFmtId="164" fontId="5" fillId="3" borderId="3" xfId="1" applyNumberFormat="1" applyFont="1" applyFill="1" applyBorder="1"/>
    <xf numFmtId="44" fontId="7" fillId="2" borderId="4" xfId="1" applyFont="1" applyFill="1" applyBorder="1" applyAlignment="1">
      <alignment horizontal="center"/>
    </xf>
    <xf numFmtId="44" fontId="7" fillId="2" borderId="5" xfId="1" applyFont="1" applyFill="1" applyBorder="1" applyAlignment="1">
      <alignment horizontal="center"/>
    </xf>
    <xf numFmtId="44" fontId="7" fillId="2" borderId="6" xfId="1" applyFont="1" applyFill="1" applyBorder="1" applyAlignment="1">
      <alignment horizontal="center"/>
    </xf>
    <xf numFmtId="44" fontId="7" fillId="2" borderId="7" xfId="1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44" fontId="7" fillId="2" borderId="8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2CF0-318F-4061-AFC5-071A0AA9D0A6}">
  <sheetPr>
    <pageSetUpPr fitToPage="1"/>
  </sheetPr>
  <dimension ref="A1:E19"/>
  <sheetViews>
    <sheetView tabSelected="1" zoomScaleNormal="100" workbookViewId="0">
      <selection activeCell="E19" sqref="E19"/>
    </sheetView>
  </sheetViews>
  <sheetFormatPr defaultColWidth="9.1328125" defaultRowHeight="14.25" x14ac:dyDescent="0.45"/>
  <cols>
    <col min="1" max="1" width="67.59765625" style="1" bestFit="1" customWidth="1"/>
    <col min="2" max="2" width="49.265625" style="1" bestFit="1" customWidth="1"/>
    <col min="3" max="3" width="62.1328125" style="1" bestFit="1" customWidth="1"/>
    <col min="4" max="4" width="27.3984375" style="1" bestFit="1" customWidth="1"/>
    <col min="5" max="5" width="30.73046875" style="1" bestFit="1" customWidth="1"/>
    <col min="6" max="16384" width="9.1328125" style="1"/>
  </cols>
  <sheetData>
    <row r="1" spans="1:5" ht="25.5" x14ac:dyDescent="0.75">
      <c r="A1" s="17" t="s">
        <v>16</v>
      </c>
      <c r="B1" s="18"/>
      <c r="C1" s="18"/>
      <c r="D1" s="18"/>
      <c r="E1" s="19"/>
    </row>
    <row r="2" spans="1:5" ht="25.5" x14ac:dyDescent="0.75">
      <c r="A2" s="20" t="s">
        <v>17</v>
      </c>
      <c r="B2" s="21"/>
      <c r="C2" s="21"/>
      <c r="D2" s="21"/>
      <c r="E2" s="22"/>
    </row>
    <row r="3" spans="1:5" ht="25.5" x14ac:dyDescent="0.75">
      <c r="A3" s="20" t="s">
        <v>18</v>
      </c>
      <c r="B3" s="21"/>
      <c r="C3" s="21"/>
      <c r="D3" s="21"/>
      <c r="E3" s="22"/>
    </row>
    <row r="4" spans="1:5" x14ac:dyDescent="0.45">
      <c r="A4" s="9"/>
      <c r="B4" s="10"/>
      <c r="C4" s="10"/>
      <c r="D4" s="10"/>
      <c r="E4" s="11"/>
    </row>
    <row r="5" spans="1:5" x14ac:dyDescent="0.45">
      <c r="A5" s="9"/>
      <c r="B5" s="10"/>
      <c r="C5" s="10"/>
      <c r="D5" s="10"/>
      <c r="E5" s="11"/>
    </row>
    <row r="6" spans="1:5" ht="30.75" x14ac:dyDescent="0.9">
      <c r="A6" s="12" t="s">
        <v>0</v>
      </c>
      <c r="B6" s="13" t="s">
        <v>1</v>
      </c>
      <c r="C6" s="13" t="s">
        <v>2</v>
      </c>
      <c r="D6" s="13" t="s">
        <v>5</v>
      </c>
      <c r="E6" s="12" t="s">
        <v>3</v>
      </c>
    </row>
    <row r="7" spans="1:5" ht="25.5" x14ac:dyDescent="0.75">
      <c r="A7" s="4" t="s">
        <v>6</v>
      </c>
      <c r="B7" s="5">
        <v>202215720</v>
      </c>
      <c r="C7" s="5">
        <v>36420557</v>
      </c>
      <c r="D7" s="5">
        <v>165066367</v>
      </c>
      <c r="E7" s="5">
        <f>B7-C7-D7</f>
        <v>728796</v>
      </c>
    </row>
    <row r="8" spans="1:5" ht="25.5" x14ac:dyDescent="0.75">
      <c r="A8" s="4" t="s">
        <v>4</v>
      </c>
      <c r="B8" s="5">
        <v>45071500</v>
      </c>
      <c r="C8" s="5">
        <v>10738933</v>
      </c>
      <c r="D8" s="5">
        <v>35465140</v>
      </c>
      <c r="E8" s="6">
        <f t="shared" ref="E8:E15" si="0">B8-C8-D8</f>
        <v>-1132573</v>
      </c>
    </row>
    <row r="9" spans="1:5" ht="25.5" x14ac:dyDescent="0.75">
      <c r="A9" s="4" t="s">
        <v>7</v>
      </c>
      <c r="B9" s="5">
        <v>11643849</v>
      </c>
      <c r="C9" s="5">
        <v>2221710</v>
      </c>
      <c r="D9" s="5">
        <v>8392544</v>
      </c>
      <c r="E9" s="8">
        <f t="shared" si="0"/>
        <v>1029595</v>
      </c>
    </row>
    <row r="10" spans="1:5" ht="25.5" x14ac:dyDescent="0.75">
      <c r="A10" s="4" t="s">
        <v>8</v>
      </c>
      <c r="B10" s="5">
        <v>1471700</v>
      </c>
      <c r="C10" s="5">
        <v>603549</v>
      </c>
      <c r="D10" s="5">
        <v>420451</v>
      </c>
      <c r="E10" s="8">
        <f t="shared" si="0"/>
        <v>447700</v>
      </c>
    </row>
    <row r="11" spans="1:5" ht="25.5" x14ac:dyDescent="0.75">
      <c r="A11" s="4" t="s">
        <v>9</v>
      </c>
      <c r="B11" s="5">
        <v>521000</v>
      </c>
      <c r="C11" s="5">
        <v>471105</v>
      </c>
      <c r="D11" s="5">
        <v>49895</v>
      </c>
      <c r="E11" s="5">
        <f t="shared" si="0"/>
        <v>0</v>
      </c>
    </row>
    <row r="12" spans="1:5" ht="25.5" x14ac:dyDescent="0.75">
      <c r="A12" s="4" t="s">
        <v>10</v>
      </c>
      <c r="B12" s="5">
        <v>33977300</v>
      </c>
      <c r="C12" s="5">
        <v>4609616</v>
      </c>
      <c r="D12" s="5">
        <v>27791021</v>
      </c>
      <c r="E12" s="8">
        <f>B12-C12-D12+1</f>
        <v>1576664</v>
      </c>
    </row>
    <row r="13" spans="1:5" ht="25.5" x14ac:dyDescent="0.75">
      <c r="A13" s="4" t="s">
        <v>11</v>
      </c>
      <c r="B13" s="5">
        <v>16428000</v>
      </c>
      <c r="C13" s="5">
        <v>2442583</v>
      </c>
      <c r="D13" s="5">
        <v>15451618</v>
      </c>
      <c r="E13" s="6">
        <f t="shared" si="0"/>
        <v>-1466201</v>
      </c>
    </row>
    <row r="14" spans="1:5" ht="25.5" x14ac:dyDescent="0.75">
      <c r="A14" s="4" t="s">
        <v>12</v>
      </c>
      <c r="B14" s="5">
        <v>11822731</v>
      </c>
      <c r="C14" s="5">
        <v>1855064</v>
      </c>
      <c r="D14" s="5">
        <v>10041636</v>
      </c>
      <c r="E14" s="6">
        <f t="shared" si="0"/>
        <v>-73969</v>
      </c>
    </row>
    <row r="15" spans="1:5" ht="25.5" x14ac:dyDescent="0.75">
      <c r="A15" s="4" t="s">
        <v>13</v>
      </c>
      <c r="B15" s="5">
        <v>27445500</v>
      </c>
      <c r="C15" s="5">
        <v>3212556</v>
      </c>
      <c r="D15" s="5">
        <v>25342957</v>
      </c>
      <c r="E15" s="6">
        <f t="shared" si="0"/>
        <v>-1110013</v>
      </c>
    </row>
    <row r="16" spans="1:5" ht="25.5" x14ac:dyDescent="0.75">
      <c r="A16" s="4" t="s">
        <v>14</v>
      </c>
      <c r="B16" s="5">
        <v>0</v>
      </c>
      <c r="C16" s="5">
        <v>182432</v>
      </c>
      <c r="D16" s="5">
        <v>-182432</v>
      </c>
      <c r="E16" s="5">
        <v>0</v>
      </c>
    </row>
    <row r="17" spans="1:5" ht="25.9" thickBot="1" x14ac:dyDescent="0.8">
      <c r="A17" s="3"/>
      <c r="B17" s="7"/>
      <c r="C17" s="7"/>
      <c r="D17" s="7"/>
      <c r="E17" s="7"/>
    </row>
    <row r="18" spans="1:5" ht="25.9" thickBot="1" x14ac:dyDescent="0.8">
      <c r="A18" s="14" t="s">
        <v>15</v>
      </c>
      <c r="B18" s="15">
        <f>SUM(B7:B17)</f>
        <v>350597300</v>
      </c>
      <c r="C18" s="15">
        <f>SUM(C7:C17)</f>
        <v>62758105</v>
      </c>
      <c r="D18" s="15">
        <f>SUM(D7:D17)-1</f>
        <v>287839196</v>
      </c>
      <c r="E18" s="16">
        <f>SUM(E7:E17)+1</f>
        <v>0</v>
      </c>
    </row>
    <row r="19" spans="1:5" ht="21" x14ac:dyDescent="0.65">
      <c r="A19" s="2"/>
      <c r="B19" s="2"/>
      <c r="C19" s="2"/>
      <c r="D19" s="2"/>
      <c r="E19" s="2"/>
    </row>
  </sheetData>
  <mergeCells count="3">
    <mergeCell ref="A1:E1"/>
    <mergeCell ref="A2:E2"/>
    <mergeCell ref="A3:E3"/>
  </mergeCell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Tracey, Shawn (ASD-W)</dc:creator>
  <cp:lastModifiedBy>Tracey, Shawn (ASD-W)</cp:lastModifiedBy>
  <cp:lastPrinted>2025-06-17T14:10:50Z</cp:lastPrinted>
  <dcterms:created xsi:type="dcterms:W3CDTF">2022-10-11T16:55:32Z</dcterms:created>
  <dcterms:modified xsi:type="dcterms:W3CDTF">2026-06-16T13:47:17Z</dcterms:modified>
</cp:coreProperties>
</file>