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bed-my.sharepoint.com/personal/shawn_tracey_nbed_nb_ca/Documents/_migrated_Aug_9-2023/Yr 2025-2026/DEC/EL 4 Financial Updates/"/>
    </mc:Choice>
  </mc:AlternateContent>
  <xr:revisionPtr revIDLastSave="55" documentId="8_{2CDD84F9-BC3D-4F8A-B271-314E21F061DB}" xr6:coauthVersionLast="47" xr6:coauthVersionMax="47" xr10:uidLastSave="{8FE2FDC9-C08F-4A38-95E8-3ED0981A9399}"/>
  <bookViews>
    <workbookView xWindow="-120" yWindow="-120" windowWidth="57840" windowHeight="15840" xr2:uid="{8327C7DE-77BD-4B6F-B25C-AA26B0199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21" i="1"/>
  <c r="E12" i="1"/>
  <c r="E19" i="1"/>
  <c r="E7" i="1"/>
  <c r="C21" i="1"/>
  <c r="E15" i="1"/>
  <c r="E14" i="1"/>
  <c r="E13" i="1"/>
  <c r="E11" i="1"/>
  <c r="E10" i="1"/>
  <c r="E9" i="1"/>
  <c r="E8" i="1"/>
  <c r="E21" i="1" l="1"/>
</calcChain>
</file>

<file path=xl/sharedStrings.xml><?xml version="1.0" encoding="utf-8"?>
<sst xmlns="http://schemas.openxmlformats.org/spreadsheetml/2006/main" count="21" uniqueCount="21">
  <si>
    <t>Budget Area</t>
  </si>
  <si>
    <t>Final Adjusted Budget</t>
  </si>
  <si>
    <t>Expenses to Date</t>
  </si>
  <si>
    <t>Remaining</t>
  </si>
  <si>
    <t>Education and School Services</t>
  </si>
  <si>
    <t>Forecasted</t>
  </si>
  <si>
    <t>Instruction and School Services</t>
  </si>
  <si>
    <t>School Management &amp; Support</t>
  </si>
  <si>
    <t>Programs</t>
  </si>
  <si>
    <t>Information Technology</t>
  </si>
  <si>
    <t>Facilities</t>
  </si>
  <si>
    <t>Transportation</t>
  </si>
  <si>
    <t>District Operations</t>
  </si>
  <si>
    <t>Benefits</t>
  </si>
  <si>
    <t>Projects</t>
  </si>
  <si>
    <r>
      <t xml:space="preserve">Total Adjusted Budget Surplus </t>
    </r>
    <r>
      <rPr>
        <b/>
        <sz val="20"/>
        <color rgb="FFFF0000"/>
        <rFont val="Calibri"/>
        <family val="2"/>
        <scheme val="minor"/>
      </rPr>
      <t>(Deficit)</t>
    </r>
  </si>
  <si>
    <t xml:space="preserve">Anglophone West School District </t>
  </si>
  <si>
    <t>Expenditure Plan Summary DEC Report: Big Picture Overview</t>
  </si>
  <si>
    <t>For the Year ending March 31, 2026</t>
  </si>
  <si>
    <t>Budget Reduction</t>
  </si>
  <si>
    <t>Original Budget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</si>
</sst>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/>
    <xf numFmtId="44" fontId="3" fillId="0" borderId="0" xfId="1" applyFont="1"/>
    <xf numFmtId="44" fontId="3" fillId="0" borderId="9" xfId="1" applyFont="1" applyBorder="1"/>
    <xf numFmtId="164" fontId="3" fillId="0" borderId="9" xfId="1" applyNumberFormat="1" applyFont="1" applyBorder="1"/>
    <xf numFmtId="164" fontId="4" fillId="0" borderId="9" xfId="1" applyNumberFormat="1" applyFont="1" applyBorder="1"/>
    <xf numFmtId="164" fontId="3" fillId="0" borderId="0" xfId="1" applyNumberFormat="1" applyFont="1"/>
    <xf numFmtId="164" fontId="9" fillId="0" borderId="9" xfId="1" applyNumberFormat="1" applyFont="1" applyBorder="1"/>
    <xf numFmtId="44" fontId="0" fillId="2" borderId="7" xfId="1" applyFont="1" applyFill="1" applyBorder="1"/>
    <xf numFmtId="44" fontId="0" fillId="2" borderId="0" xfId="1" applyFont="1" applyFill="1" applyBorder="1"/>
    <xf numFmtId="44" fontId="0" fillId="2" borderId="8" xfId="1" applyFont="1" applyFill="1" applyBorder="1"/>
    <xf numFmtId="44" fontId="8" fillId="3" borderId="9" xfId="1" applyFont="1" applyFill="1" applyBorder="1"/>
    <xf numFmtId="164" fontId="8" fillId="3" borderId="9" xfId="1" applyNumberFormat="1" applyFont="1" applyFill="1" applyBorder="1"/>
    <xf numFmtId="44" fontId="5" fillId="3" borderId="1" xfId="1" applyFont="1" applyFill="1" applyBorder="1"/>
    <xf numFmtId="164" fontId="5" fillId="3" borderId="2" xfId="1" applyNumberFormat="1" applyFont="1" applyFill="1" applyBorder="1"/>
    <xf numFmtId="164" fontId="5" fillId="3" borderId="3" xfId="1" applyNumberFormat="1" applyFont="1" applyFill="1" applyBorder="1"/>
    <xf numFmtId="44" fontId="7" fillId="2" borderId="4" xfId="1" applyFont="1" applyFill="1" applyBorder="1" applyAlignment="1">
      <alignment horizontal="center"/>
    </xf>
    <xf numFmtId="44" fontId="7" fillId="2" borderId="5" xfId="1" applyFont="1" applyFill="1" applyBorder="1" applyAlignment="1">
      <alignment horizontal="center"/>
    </xf>
    <xf numFmtId="44" fontId="7" fillId="2" borderId="6" xfId="1" applyFont="1" applyFill="1" applyBorder="1" applyAlignment="1">
      <alignment horizontal="center"/>
    </xf>
    <xf numFmtId="44" fontId="7" fillId="2" borderId="7" xfId="1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44" fontId="7" fillId="2" borderId="8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2CF0-318F-4061-AFC5-071A0AA9D0A6}">
  <sheetPr>
    <pageSetUpPr fitToPage="1"/>
  </sheetPr>
  <dimension ref="A1:E22"/>
  <sheetViews>
    <sheetView tabSelected="1" zoomScaleNormal="100" workbookViewId="0">
      <selection activeCell="B21" sqref="B21"/>
    </sheetView>
  </sheetViews>
  <sheetFormatPr defaultColWidth="9.140625" defaultRowHeight="15" x14ac:dyDescent="0.25"/>
  <cols>
    <col min="1" max="1" width="67.5703125" style="1" bestFit="1" customWidth="1"/>
    <col min="2" max="2" width="49.28515625" style="1" bestFit="1" customWidth="1"/>
    <col min="3" max="3" width="62.140625" style="1" bestFit="1" customWidth="1"/>
    <col min="4" max="4" width="27.42578125" style="1" bestFit="1" customWidth="1"/>
    <col min="5" max="5" width="30.7109375" style="1" bestFit="1" customWidth="1"/>
    <col min="6" max="16384" width="9.140625" style="1"/>
  </cols>
  <sheetData>
    <row r="1" spans="1:5" ht="26.25" x14ac:dyDescent="0.4">
      <c r="A1" s="17" t="s">
        <v>16</v>
      </c>
      <c r="B1" s="18"/>
      <c r="C1" s="18"/>
      <c r="D1" s="18"/>
      <c r="E1" s="19"/>
    </row>
    <row r="2" spans="1:5" ht="26.25" x14ac:dyDescent="0.4">
      <c r="A2" s="20" t="s">
        <v>17</v>
      </c>
      <c r="B2" s="21"/>
      <c r="C2" s="21"/>
      <c r="D2" s="21"/>
      <c r="E2" s="22"/>
    </row>
    <row r="3" spans="1:5" ht="26.25" x14ac:dyDescent="0.4">
      <c r="A3" s="20" t="s">
        <v>18</v>
      </c>
      <c r="B3" s="21"/>
      <c r="C3" s="21"/>
      <c r="D3" s="21"/>
      <c r="E3" s="22"/>
    </row>
    <row r="4" spans="1:5" x14ac:dyDescent="0.25">
      <c r="A4" s="9"/>
      <c r="B4" s="10"/>
      <c r="C4" s="10"/>
      <c r="D4" s="10"/>
      <c r="E4" s="11"/>
    </row>
    <row r="5" spans="1:5" x14ac:dyDescent="0.25">
      <c r="A5" s="9"/>
      <c r="B5" s="10"/>
      <c r="C5" s="10"/>
      <c r="D5" s="10"/>
      <c r="E5" s="11"/>
    </row>
    <row r="6" spans="1:5" ht="31.5" x14ac:dyDescent="0.5">
      <c r="A6" s="12" t="s">
        <v>0</v>
      </c>
      <c r="B6" s="13" t="s">
        <v>1</v>
      </c>
      <c r="C6" s="13" t="s">
        <v>2</v>
      </c>
      <c r="D6" s="13" t="s">
        <v>5</v>
      </c>
      <c r="E6" s="12" t="s">
        <v>3</v>
      </c>
    </row>
    <row r="7" spans="1:5" ht="26.25" x14ac:dyDescent="0.4">
      <c r="A7" s="4" t="s">
        <v>6</v>
      </c>
      <c r="B7" s="5">
        <v>200157620</v>
      </c>
      <c r="C7" s="5">
        <v>33572381</v>
      </c>
      <c r="D7" s="5">
        <v>162778339</v>
      </c>
      <c r="E7" s="5">
        <f>B7-C7-D7</f>
        <v>3806900</v>
      </c>
    </row>
    <row r="8" spans="1:5" ht="26.25" x14ac:dyDescent="0.4">
      <c r="A8" s="4" t="s">
        <v>4</v>
      </c>
      <c r="B8" s="5">
        <v>38583200</v>
      </c>
      <c r="C8" s="5">
        <v>8458946</v>
      </c>
      <c r="D8" s="5">
        <v>31701651</v>
      </c>
      <c r="E8" s="6">
        <f t="shared" ref="E8:E15" si="0">B8-C8-D8</f>
        <v>-1577397</v>
      </c>
    </row>
    <row r="9" spans="1:5" ht="26.25" x14ac:dyDescent="0.4">
      <c r="A9" s="4" t="s">
        <v>7</v>
      </c>
      <c r="B9" s="5">
        <v>12627559</v>
      </c>
      <c r="C9" s="5">
        <v>1970632</v>
      </c>
      <c r="D9" s="5">
        <v>8987209</v>
      </c>
      <c r="E9" s="8">
        <f t="shared" si="0"/>
        <v>1669718</v>
      </c>
    </row>
    <row r="10" spans="1:5" ht="26.25" x14ac:dyDescent="0.4">
      <c r="A10" s="4" t="s">
        <v>8</v>
      </c>
      <c r="B10" s="5">
        <v>1650400</v>
      </c>
      <c r="C10" s="5">
        <v>627991</v>
      </c>
      <c r="D10" s="5">
        <v>335316</v>
      </c>
      <c r="E10" s="8">
        <f t="shared" si="0"/>
        <v>687093</v>
      </c>
    </row>
    <row r="11" spans="1:5" ht="26.25" x14ac:dyDescent="0.4">
      <c r="A11" s="4" t="s">
        <v>9</v>
      </c>
      <c r="B11" s="5">
        <v>509600</v>
      </c>
      <c r="C11" s="5">
        <v>356248</v>
      </c>
      <c r="D11" s="5">
        <v>53352</v>
      </c>
      <c r="E11" s="5">
        <f t="shared" si="0"/>
        <v>100000</v>
      </c>
    </row>
    <row r="12" spans="1:5" ht="26.25" x14ac:dyDescent="0.4">
      <c r="A12" s="4" t="s">
        <v>10</v>
      </c>
      <c r="B12" s="5">
        <v>30694800</v>
      </c>
      <c r="C12" s="5">
        <v>4039229</v>
      </c>
      <c r="D12" s="5">
        <v>25015944</v>
      </c>
      <c r="E12" s="8">
        <f>B12-C12-D12+1</f>
        <v>1639628</v>
      </c>
    </row>
    <row r="13" spans="1:5" ht="26.25" x14ac:dyDescent="0.4">
      <c r="A13" s="4" t="s">
        <v>11</v>
      </c>
      <c r="B13" s="5">
        <v>15825800</v>
      </c>
      <c r="C13" s="5">
        <v>2163986</v>
      </c>
      <c r="D13" s="5">
        <v>14494971</v>
      </c>
      <c r="E13" s="6">
        <f t="shared" si="0"/>
        <v>-833157</v>
      </c>
    </row>
    <row r="14" spans="1:5" ht="26.25" x14ac:dyDescent="0.4">
      <c r="A14" s="4" t="s">
        <v>12</v>
      </c>
      <c r="B14" s="5">
        <v>11692421</v>
      </c>
      <c r="C14" s="5">
        <v>1408806</v>
      </c>
      <c r="D14" s="5">
        <v>9035035</v>
      </c>
      <c r="E14" s="5">
        <f t="shared" si="0"/>
        <v>1248580</v>
      </c>
    </row>
    <row r="15" spans="1:5" ht="26.25" x14ac:dyDescent="0.4">
      <c r="A15" s="4" t="s">
        <v>13</v>
      </c>
      <c r="B15" s="5">
        <v>25792300</v>
      </c>
      <c r="C15" s="5">
        <v>2754024</v>
      </c>
      <c r="D15" s="5">
        <v>23562876</v>
      </c>
      <c r="E15" s="6">
        <f t="shared" si="0"/>
        <v>-524600</v>
      </c>
    </row>
    <row r="16" spans="1:5" ht="26.25" x14ac:dyDescent="0.4">
      <c r="A16" s="4" t="s">
        <v>14</v>
      </c>
      <c r="B16" s="5">
        <v>0</v>
      </c>
      <c r="C16" s="5">
        <v>524553</v>
      </c>
      <c r="D16" s="5">
        <v>-524553</v>
      </c>
      <c r="E16" s="5">
        <v>0</v>
      </c>
    </row>
    <row r="17" spans="1:5" ht="26.25" x14ac:dyDescent="0.4">
      <c r="A17" s="4"/>
      <c r="B17" s="5"/>
      <c r="C17" s="5"/>
      <c r="D17" s="5"/>
      <c r="E17" s="5"/>
    </row>
    <row r="18" spans="1:5" ht="26.25" x14ac:dyDescent="0.4">
      <c r="A18" s="4" t="s">
        <v>20</v>
      </c>
      <c r="B18" s="5">
        <v>337533700</v>
      </c>
      <c r="C18" s="5"/>
      <c r="D18" s="5"/>
      <c r="E18" s="5"/>
    </row>
    <row r="19" spans="1:5" ht="26.25" x14ac:dyDescent="0.4">
      <c r="A19" s="4" t="s">
        <v>19</v>
      </c>
      <c r="B19" s="5">
        <v>-6216765</v>
      </c>
      <c r="C19" s="5">
        <v>0</v>
      </c>
      <c r="D19" s="5">
        <v>0</v>
      </c>
      <c r="E19" s="6">
        <f>B19</f>
        <v>-6216765</v>
      </c>
    </row>
    <row r="20" spans="1:5" ht="27" thickBot="1" x14ac:dyDescent="0.45">
      <c r="A20" s="3"/>
      <c r="B20" s="7"/>
      <c r="C20" s="7"/>
      <c r="D20" s="7"/>
      <c r="E20" s="7"/>
    </row>
    <row r="21" spans="1:5" ht="27" thickBot="1" x14ac:dyDescent="0.45">
      <c r="A21" s="14" t="s">
        <v>15</v>
      </c>
      <c r="B21" s="15">
        <f>B18+B19</f>
        <v>331316935</v>
      </c>
      <c r="C21" s="15">
        <f t="shared" ref="C21" si="1">SUM(C7:C20)</f>
        <v>55876796</v>
      </c>
      <c r="D21" s="15">
        <f>SUM(D7:D20)-1</f>
        <v>275440139</v>
      </c>
      <c r="E21" s="16">
        <f>SUM(E7:E20)</f>
        <v>0</v>
      </c>
    </row>
    <row r="22" spans="1:5" ht="21" x14ac:dyDescent="0.35">
      <c r="A22" s="2"/>
      <c r="B22" s="2"/>
      <c r="C22" s="2"/>
      <c r="D22" s="2"/>
      <c r="E22" s="2"/>
    </row>
  </sheetData>
  <mergeCells count="3">
    <mergeCell ref="A1:E1"/>
    <mergeCell ref="A2:E2"/>
    <mergeCell ref="A3:E3"/>
  </mergeCell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Tracey, Shawn (ASD-W)</cp:lastModifiedBy>
  <cp:lastPrinted>2025-06-17T14:10:50Z</cp:lastPrinted>
  <dcterms:created xsi:type="dcterms:W3CDTF">2022-10-11T16:55:32Z</dcterms:created>
  <dcterms:modified xsi:type="dcterms:W3CDTF">2025-06-17T14:11:04Z</dcterms:modified>
</cp:coreProperties>
</file>